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'Лист1'!$A$1:$O$54</definedName>
  </definedNames>
  <calcPr fullCalcOnLoad="1"/>
</workbook>
</file>

<file path=xl/sharedStrings.xml><?xml version="1.0" encoding="utf-8"?>
<sst xmlns="http://schemas.openxmlformats.org/spreadsheetml/2006/main" count="419" uniqueCount="117">
  <si>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</si>
  <si>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</si>
  <si>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</si>
  <si>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</si>
  <si>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</si>
  <si>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</si>
  <si>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</si>
  <si>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</si>
  <si>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</si>
  <si>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</si>
  <si>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</si>
  <si>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</si>
  <si>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</si>
  <si>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</si>
  <si>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</si>
  <si>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</si>
  <si>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</si>
  <si>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</si>
  <si>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</si>
  <si>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</si>
  <si>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</si>
  <si>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</si>
  <si>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</si>
  <si>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</si>
  <si>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</si>
  <si>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</si>
  <si>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</si>
  <si>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</si>
  <si>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</si>
  <si>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</si>
  <si>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</si>
  <si>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</si>
  <si>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</si>
  <si>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</si>
  <si>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</si>
  <si>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</si>
  <si>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</si>
  <si>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</si>
  <si>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</si>
  <si>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</si>
  <si>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</si>
  <si>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</si>
  <si>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</si>
  <si>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</si>
  <si>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</si>
  <si>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</si>
  <si>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</si>
  <si>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</si>
  <si>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</si>
  <si>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</si>
  <si>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>Иные межбюджетные трансферты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</si>
  <si>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</si>
  <si>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</si>
  <si>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</si>
  <si>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</si>
  <si>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</si>
  <si>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</si>
  <si>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</si>
  <si>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</si>
  <si>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</si>
  <si>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</si>
  <si>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230</t>
  </si>
  <si>
    <t>240</t>
  </si>
  <si>
    <t>250</t>
  </si>
  <si>
    <t>260</t>
  </si>
  <si>
    <t>1000</t>
  </si>
  <si>
    <t>0002</t>
  </si>
  <si>
    <t>0001</t>
  </si>
  <si>
    <t xml:space="preserve">сельского Совета депутатов 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</si>
  <si>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</si>
  <si>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</si>
  <si>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</si>
  <si>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</si>
  <si>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</si>
  <si>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</si>
  <si>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</si>
  <si>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</si>
  <si>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</si>
  <si>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</si>
  <si>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</si>
  <si>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</si>
  <si>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</si>
  <si>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</si>
  <si>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</si>
  <si>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</si>
  <si>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</si>
  <si>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</si>
  <si>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</si>
  <si>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</si>
  <si>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</si>
  <si>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</si>
  <si>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</si>
  <si>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840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</si>
  <si>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</si>
  <si>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Средства самообложения граждан, зачисляемые в бюджеты сельских поселений</t>
  </si>
  <si>
    <t>Дотация на выравнивание бюджетной обеспеченности сельских поселений из районного фонда финансовой поддержки за счет средств краевого бюджета</t>
  </si>
  <si>
    <t>15</t>
  </si>
  <si>
    <t>35</t>
  </si>
  <si>
    <t>118</t>
  </si>
  <si>
    <t>30</t>
  </si>
  <si>
    <t>Субвенции бюджетам сельских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</si>
  <si>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7514</t>
  </si>
  <si>
    <t>40</t>
  </si>
  <si>
    <t>49</t>
  </si>
  <si>
    <t xml:space="preserve">Прочие  межбюджетные трансферты, передаваемые бюджетам сельских поселений </t>
  </si>
  <si>
    <t>Прочие межбюджетные трансферты сельским поселениям на сбалансированность бюджетов</t>
  </si>
  <si>
    <t>Дотация на выравние бюджетной обеспеченности сельских поселений из районного фонда финансовой поддержки за счет средств местного бюджета</t>
  </si>
  <si>
    <t>Доходы 
сельского 
бюджета
2019 года</t>
  </si>
  <si>
    <t>Доходы 
сельского
бюджета 
2020 года</t>
  </si>
  <si>
    <t>Доходы 
сельского 
бюджета 
2021 года</t>
  </si>
  <si>
    <t>150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</si>
  <si>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практикой,адвокатов,учредивших адвокатские кабинеты и других лиц,занимающихся часной практикой в соответствии со статьей 227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</si>
  <si>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</si>
  <si>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 xml:space="preserve">Доходы  бюджета сельского поселения Усть-Ярульский сельсовет на 2019 год и плановый период 2020-2021 годов             
</t>
  </si>
  <si>
    <t xml:space="preserve">к  решению Усть-Ярульского </t>
  </si>
  <si>
    <t>от 25.12.2018г.           № 96</t>
  </si>
  <si>
    <t>120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</si>
</sst>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view="pageBreakPreview" zoomScaleSheetLayoutView="100" zoomScalePageLayoutView="0" workbookViewId="0" topLeftCell="A1">
      <selection activeCell="L39" sqref="L39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40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56" t="s">
        <v>114</v>
      </c>
      <c r="N2" s="56"/>
      <c r="O2" s="56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57" t="s">
        <v>68</v>
      </c>
      <c r="N3" s="58"/>
      <c r="O3" s="58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57" t="s">
        <v>115</v>
      </c>
      <c r="N4" s="57"/>
      <c r="O4" s="57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59" t="s">
        <v>113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48" t="s">
        <v>6</v>
      </c>
      <c r="B8" s="50" t="s">
        <v>7</v>
      </c>
      <c r="C8" s="51"/>
      <c r="D8" s="51"/>
      <c r="E8" s="51"/>
      <c r="F8" s="51"/>
      <c r="G8" s="51"/>
      <c r="H8" s="51"/>
      <c r="I8" s="51"/>
      <c r="J8" s="51"/>
      <c r="K8" s="51"/>
      <c r="L8" s="52" t="s">
        <v>5</v>
      </c>
      <c r="M8" s="54" t="s">
        <v>107</v>
      </c>
      <c r="N8" s="54" t="s">
        <v>108</v>
      </c>
      <c r="O8" s="54" t="s">
        <v>109</v>
      </c>
    </row>
    <row r="9" spans="1:15" s="13" customFormat="1" ht="153.75" customHeight="1">
      <c r="A9" s="49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53"/>
      <c r="M9" s="55"/>
      <c r="N9" s="55"/>
      <c r="O9" s="55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8">
        <f>M12+M17+M23+M26++M34+M37+M40</f>
        <v>950498</v>
      </c>
      <c r="N11" s="38">
        <f>N12+N17+N23+N26+N34+N37+N40</f>
        <v>974733</v>
      </c>
      <c r="O11" s="38">
        <f>O12+O17+O23+O26+O34+O37+O40</f>
        <v>1012155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8">
        <f>M13</f>
        <v>77100</v>
      </c>
      <c r="N12" s="38">
        <f>N13</f>
        <v>81120</v>
      </c>
      <c r="O12" s="38">
        <f>O13</f>
        <v>81120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9">
        <f>M14+M15+M16</f>
        <v>77100</v>
      </c>
      <c r="N13" s="39">
        <f>N14+N15+N16</f>
        <v>81120</v>
      </c>
      <c r="O13" s="39">
        <f>O14+O15+O16</f>
        <v>81120</v>
      </c>
    </row>
    <row r="14" spans="1:15" ht="57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59</v>
      </c>
      <c r="M14" s="40">
        <v>76740</v>
      </c>
      <c r="N14" s="40">
        <v>80740</v>
      </c>
      <c r="O14" s="40">
        <v>80740</v>
      </c>
    </row>
    <row r="15" spans="1:15" ht="93" customHeight="1">
      <c r="A15" s="8">
        <v>5</v>
      </c>
      <c r="B15" s="6" t="s">
        <v>25</v>
      </c>
      <c r="C15" s="6" t="s">
        <v>32</v>
      </c>
      <c r="D15" s="6" t="s">
        <v>22</v>
      </c>
      <c r="E15" s="6" t="s">
        <v>12</v>
      </c>
      <c r="F15" s="6" t="s">
        <v>27</v>
      </c>
      <c r="G15" s="6" t="s">
        <v>31</v>
      </c>
      <c r="H15" s="6" t="s">
        <v>51</v>
      </c>
      <c r="I15" s="7" t="s">
        <v>27</v>
      </c>
      <c r="J15" s="6" t="s">
        <v>23</v>
      </c>
      <c r="K15" s="6" t="s">
        <v>29</v>
      </c>
      <c r="L15" s="34" t="s">
        <v>111</v>
      </c>
      <c r="M15" s="40">
        <v>320</v>
      </c>
      <c r="N15" s="40">
        <v>340</v>
      </c>
      <c r="O15" s="40">
        <v>340</v>
      </c>
    </row>
    <row r="16" spans="1:15" ht="43.5" customHeight="1">
      <c r="A16" s="8">
        <v>6</v>
      </c>
      <c r="B16" s="6" t="s">
        <v>25</v>
      </c>
      <c r="C16" s="6" t="s">
        <v>32</v>
      </c>
      <c r="D16" s="6" t="s">
        <v>22</v>
      </c>
      <c r="E16" s="6" t="s">
        <v>12</v>
      </c>
      <c r="F16" s="6" t="s">
        <v>27</v>
      </c>
      <c r="G16" s="6" t="s">
        <v>31</v>
      </c>
      <c r="H16" s="6" t="s">
        <v>52</v>
      </c>
      <c r="I16" s="7" t="s">
        <v>27</v>
      </c>
      <c r="J16" s="6" t="s">
        <v>23</v>
      </c>
      <c r="K16" s="6" t="s">
        <v>29</v>
      </c>
      <c r="L16" s="34" t="s">
        <v>112</v>
      </c>
      <c r="M16" s="40">
        <v>40</v>
      </c>
      <c r="N16" s="40">
        <v>40</v>
      </c>
      <c r="O16" s="40">
        <v>40</v>
      </c>
    </row>
    <row r="17" spans="1:15" ht="33.75" customHeight="1">
      <c r="A17" s="8">
        <v>7</v>
      </c>
      <c r="B17" s="27" t="s">
        <v>60</v>
      </c>
      <c r="C17" s="27"/>
      <c r="D17" s="27"/>
      <c r="E17" s="27" t="s">
        <v>12</v>
      </c>
      <c r="F17" s="27" t="s">
        <v>34</v>
      </c>
      <c r="G17" s="27" t="s">
        <v>22</v>
      </c>
      <c r="H17" s="27" t="s">
        <v>20</v>
      </c>
      <c r="I17" s="28" t="s">
        <v>22</v>
      </c>
      <c r="J17" s="27" t="s">
        <v>23</v>
      </c>
      <c r="K17" s="27" t="s">
        <v>20</v>
      </c>
      <c r="L17" s="32" t="s">
        <v>73</v>
      </c>
      <c r="M17" s="38">
        <f>M18</f>
        <v>102978</v>
      </c>
      <c r="N17" s="38">
        <f>N18</f>
        <v>109824</v>
      </c>
      <c r="O17" s="38">
        <f>O18</f>
        <v>124874</v>
      </c>
    </row>
    <row r="18" spans="1:15" ht="36.75" customHeight="1">
      <c r="A18" s="26">
        <v>8</v>
      </c>
      <c r="B18" s="6" t="s">
        <v>60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20</v>
      </c>
      <c r="I18" s="7" t="s">
        <v>27</v>
      </c>
      <c r="J18" s="6" t="s">
        <v>23</v>
      </c>
      <c r="K18" s="6" t="s">
        <v>29</v>
      </c>
      <c r="L18" s="5" t="s">
        <v>69</v>
      </c>
      <c r="M18" s="39">
        <f>M19+M20+M21+M22</f>
        <v>102978</v>
      </c>
      <c r="N18" s="39">
        <f>N19+N20+N21+N22</f>
        <v>109824</v>
      </c>
      <c r="O18" s="39">
        <f>O19+O20+O21+O22</f>
        <v>124874</v>
      </c>
    </row>
    <row r="19" spans="1:15" ht="77.25" customHeight="1">
      <c r="A19" s="8">
        <v>9</v>
      </c>
      <c r="B19" s="6" t="s">
        <v>60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61</v>
      </c>
      <c r="I19" s="7" t="s">
        <v>27</v>
      </c>
      <c r="J19" s="6" t="s">
        <v>23</v>
      </c>
      <c r="K19" s="6" t="s">
        <v>29</v>
      </c>
      <c r="L19" s="21" t="s">
        <v>86</v>
      </c>
      <c r="M19" s="39">
        <v>37301</v>
      </c>
      <c r="N19" s="39">
        <v>39796</v>
      </c>
      <c r="O19" s="39">
        <v>45164</v>
      </c>
    </row>
    <row r="20" spans="1:15" ht="75.75" customHeight="1">
      <c r="A20" s="8">
        <v>10</v>
      </c>
      <c r="B20" s="6" t="s">
        <v>60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62</v>
      </c>
      <c r="I20" s="7" t="s">
        <v>27</v>
      </c>
      <c r="J20" s="6" t="s">
        <v>23</v>
      </c>
      <c r="K20" s="6" t="s">
        <v>29</v>
      </c>
      <c r="L20" s="21" t="s">
        <v>87</v>
      </c>
      <c r="M20" s="39">
        <v>260</v>
      </c>
      <c r="N20" s="39">
        <v>263</v>
      </c>
      <c r="O20" s="39">
        <v>287</v>
      </c>
    </row>
    <row r="21" spans="1:15" ht="66" customHeight="1">
      <c r="A21" s="8">
        <v>11</v>
      </c>
      <c r="B21" s="6" t="s">
        <v>60</v>
      </c>
      <c r="C21" s="6"/>
      <c r="D21" s="6"/>
      <c r="E21" s="6" t="s">
        <v>12</v>
      </c>
      <c r="F21" s="6" t="s">
        <v>34</v>
      </c>
      <c r="G21" s="6" t="s">
        <v>31</v>
      </c>
      <c r="H21" s="6" t="s">
        <v>63</v>
      </c>
      <c r="I21" s="7" t="s">
        <v>27</v>
      </c>
      <c r="J21" s="6" t="s">
        <v>23</v>
      </c>
      <c r="K21" s="6" t="s">
        <v>29</v>
      </c>
      <c r="L21" s="21" t="s">
        <v>88</v>
      </c>
      <c r="M21" s="39">
        <v>72303</v>
      </c>
      <c r="N21" s="39">
        <v>77166</v>
      </c>
      <c r="O21" s="39">
        <v>87604</v>
      </c>
    </row>
    <row r="22" spans="1:15" ht="63.75">
      <c r="A22" s="8">
        <v>12</v>
      </c>
      <c r="B22" s="6" t="s">
        <v>60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64</v>
      </c>
      <c r="I22" s="7" t="s">
        <v>27</v>
      </c>
      <c r="J22" s="6" t="s">
        <v>23</v>
      </c>
      <c r="K22" s="6" t="s">
        <v>29</v>
      </c>
      <c r="L22" s="21" t="s">
        <v>89</v>
      </c>
      <c r="M22" s="39">
        <v>-6886</v>
      </c>
      <c r="N22" s="39">
        <v>-7401</v>
      </c>
      <c r="O22" s="39">
        <v>-8181</v>
      </c>
    </row>
    <row r="23" spans="1:15" ht="12.75">
      <c r="A23" s="8">
        <v>13</v>
      </c>
      <c r="B23" s="27" t="s">
        <v>25</v>
      </c>
      <c r="C23" s="27"/>
      <c r="D23" s="27"/>
      <c r="E23" s="27" t="s">
        <v>12</v>
      </c>
      <c r="F23" s="27" t="s">
        <v>35</v>
      </c>
      <c r="G23" s="27" t="s">
        <v>22</v>
      </c>
      <c r="H23" s="27" t="s">
        <v>20</v>
      </c>
      <c r="I23" s="28" t="s">
        <v>22</v>
      </c>
      <c r="J23" s="27" t="s">
        <v>23</v>
      </c>
      <c r="K23" s="27" t="s">
        <v>22</v>
      </c>
      <c r="L23" s="31" t="s">
        <v>90</v>
      </c>
      <c r="M23" s="38">
        <f aca="true" t="shared" si="0" ref="M23:O24">M24</f>
        <v>38000</v>
      </c>
      <c r="N23" s="38">
        <f t="shared" si="0"/>
        <v>38000</v>
      </c>
      <c r="O23" s="38">
        <f t="shared" si="0"/>
        <v>38000</v>
      </c>
    </row>
    <row r="24" spans="1:15" ht="12.75">
      <c r="A24" s="8">
        <v>14</v>
      </c>
      <c r="B24" s="6" t="s">
        <v>25</v>
      </c>
      <c r="C24" s="6"/>
      <c r="D24" s="6"/>
      <c r="E24" s="6" t="s">
        <v>12</v>
      </c>
      <c r="F24" s="6" t="s">
        <v>35</v>
      </c>
      <c r="G24" s="6" t="s">
        <v>34</v>
      </c>
      <c r="H24" s="6" t="s">
        <v>20</v>
      </c>
      <c r="I24" s="7" t="s">
        <v>22</v>
      </c>
      <c r="J24" s="6" t="s">
        <v>23</v>
      </c>
      <c r="K24" s="6" t="s">
        <v>29</v>
      </c>
      <c r="L24" s="21" t="s">
        <v>91</v>
      </c>
      <c r="M24" s="39">
        <f t="shared" si="0"/>
        <v>38000</v>
      </c>
      <c r="N24" s="39">
        <f t="shared" si="0"/>
        <v>38000</v>
      </c>
      <c r="O24" s="39">
        <f t="shared" si="0"/>
        <v>38000</v>
      </c>
    </row>
    <row r="25" spans="1:15" ht="12.75">
      <c r="A25" s="8">
        <v>15</v>
      </c>
      <c r="B25" s="6" t="s">
        <v>25</v>
      </c>
      <c r="C25" s="6"/>
      <c r="D25" s="6"/>
      <c r="E25" s="6" t="s">
        <v>12</v>
      </c>
      <c r="F25" s="6" t="s">
        <v>35</v>
      </c>
      <c r="G25" s="6" t="s">
        <v>34</v>
      </c>
      <c r="H25" s="6" t="s">
        <v>30</v>
      </c>
      <c r="I25" s="7" t="s">
        <v>27</v>
      </c>
      <c r="J25" s="6" t="s">
        <v>23</v>
      </c>
      <c r="K25" s="6" t="s">
        <v>29</v>
      </c>
      <c r="L25" s="21" t="s">
        <v>91</v>
      </c>
      <c r="M25" s="39">
        <v>38000</v>
      </c>
      <c r="N25" s="39">
        <v>38000</v>
      </c>
      <c r="O25" s="39">
        <v>38000</v>
      </c>
    </row>
    <row r="26" spans="1:15" ht="12.75">
      <c r="A26" s="8">
        <v>16</v>
      </c>
      <c r="B26" s="27" t="s">
        <v>25</v>
      </c>
      <c r="C26" s="27"/>
      <c r="D26" s="27"/>
      <c r="E26" s="27" t="s">
        <v>12</v>
      </c>
      <c r="F26" s="27" t="s">
        <v>44</v>
      </c>
      <c r="G26" s="27" t="s">
        <v>22</v>
      </c>
      <c r="H26" s="27" t="s">
        <v>20</v>
      </c>
      <c r="I26" s="28" t="s">
        <v>22</v>
      </c>
      <c r="J26" s="27" t="s">
        <v>23</v>
      </c>
      <c r="K26" s="27" t="s">
        <v>20</v>
      </c>
      <c r="L26" s="29" t="s">
        <v>43</v>
      </c>
      <c r="M26" s="38">
        <f>M27+M29</f>
        <v>651820</v>
      </c>
      <c r="N26" s="38">
        <f>N27+N29</f>
        <v>665189</v>
      </c>
      <c r="O26" s="38">
        <f>O27+O29</f>
        <v>688561</v>
      </c>
    </row>
    <row r="27" spans="1:15" ht="12.75">
      <c r="A27" s="8">
        <v>17</v>
      </c>
      <c r="B27" s="27" t="s">
        <v>25</v>
      </c>
      <c r="C27" s="27"/>
      <c r="D27" s="27"/>
      <c r="E27" s="27" t="s">
        <v>12</v>
      </c>
      <c r="F27" s="27" t="s">
        <v>45</v>
      </c>
      <c r="G27" s="27" t="s">
        <v>27</v>
      </c>
      <c r="H27" s="27" t="s">
        <v>20</v>
      </c>
      <c r="I27" s="28" t="s">
        <v>22</v>
      </c>
      <c r="J27" s="27" t="s">
        <v>23</v>
      </c>
      <c r="K27" s="27" t="s">
        <v>29</v>
      </c>
      <c r="L27" s="29" t="s">
        <v>58</v>
      </c>
      <c r="M27" s="39">
        <f>M28</f>
        <v>85260</v>
      </c>
      <c r="N27" s="39">
        <f>N28</f>
        <v>88260</v>
      </c>
      <c r="O27" s="39">
        <f>O28</f>
        <v>88260</v>
      </c>
    </row>
    <row r="28" spans="1:15" ht="39" customHeight="1">
      <c r="A28" s="8">
        <v>18</v>
      </c>
      <c r="B28" s="6" t="s">
        <v>25</v>
      </c>
      <c r="C28" s="6"/>
      <c r="D28" s="6"/>
      <c r="E28" s="6" t="s">
        <v>12</v>
      </c>
      <c r="F28" s="6" t="s">
        <v>45</v>
      </c>
      <c r="G28" s="6" t="s">
        <v>27</v>
      </c>
      <c r="H28" s="6" t="s">
        <v>52</v>
      </c>
      <c r="I28" s="7" t="s">
        <v>0</v>
      </c>
      <c r="J28" s="6" t="s">
        <v>23</v>
      </c>
      <c r="K28" s="6" t="s">
        <v>29</v>
      </c>
      <c r="L28" s="34" t="s">
        <v>74</v>
      </c>
      <c r="M28" s="39">
        <v>85260</v>
      </c>
      <c r="N28" s="39">
        <v>88260</v>
      </c>
      <c r="O28" s="39">
        <v>88260</v>
      </c>
    </row>
    <row r="29" spans="1:15" ht="15" customHeight="1">
      <c r="A29" s="8">
        <v>19</v>
      </c>
      <c r="B29" s="27" t="s">
        <v>25</v>
      </c>
      <c r="C29" s="27"/>
      <c r="D29" s="27"/>
      <c r="E29" s="27" t="s">
        <v>12</v>
      </c>
      <c r="F29" s="27" t="s">
        <v>44</v>
      </c>
      <c r="G29" s="27" t="s">
        <v>44</v>
      </c>
      <c r="H29" s="27" t="s">
        <v>20</v>
      </c>
      <c r="I29" s="28" t="s">
        <v>22</v>
      </c>
      <c r="J29" s="27" t="s">
        <v>23</v>
      </c>
      <c r="K29" s="27" t="s">
        <v>29</v>
      </c>
      <c r="L29" s="29" t="s">
        <v>46</v>
      </c>
      <c r="M29" s="38">
        <f>M30+M32</f>
        <v>566560</v>
      </c>
      <c r="N29" s="38">
        <f>N30+N32</f>
        <v>576929</v>
      </c>
      <c r="O29" s="38">
        <f>O30+O32</f>
        <v>600301</v>
      </c>
    </row>
    <row r="30" spans="1:15" ht="15" customHeight="1">
      <c r="A30" s="8">
        <v>20</v>
      </c>
      <c r="B30" s="6" t="s">
        <v>25</v>
      </c>
      <c r="C30" s="6"/>
      <c r="D30" s="6"/>
      <c r="E30" s="6" t="s">
        <v>12</v>
      </c>
      <c r="F30" s="6" t="s">
        <v>44</v>
      </c>
      <c r="G30" s="6" t="s">
        <v>44</v>
      </c>
      <c r="H30" s="6" t="s">
        <v>52</v>
      </c>
      <c r="I30" s="7" t="s">
        <v>22</v>
      </c>
      <c r="J30" s="6" t="s">
        <v>23</v>
      </c>
      <c r="K30" s="6" t="s">
        <v>29</v>
      </c>
      <c r="L30" s="35" t="s">
        <v>81</v>
      </c>
      <c r="M30" s="39">
        <f>M31</f>
        <v>393560</v>
      </c>
      <c r="N30" s="39">
        <f>N31</f>
        <v>393560</v>
      </c>
      <c r="O30" s="39">
        <f>O31</f>
        <v>393560</v>
      </c>
    </row>
    <row r="31" spans="1:15" ht="28.5" customHeight="1">
      <c r="A31" s="8">
        <v>21</v>
      </c>
      <c r="B31" s="6" t="s">
        <v>25</v>
      </c>
      <c r="C31" s="6"/>
      <c r="D31" s="6"/>
      <c r="E31" s="6" t="s">
        <v>12</v>
      </c>
      <c r="F31" s="6" t="s">
        <v>44</v>
      </c>
      <c r="G31" s="6" t="s">
        <v>44</v>
      </c>
      <c r="H31" s="6" t="s">
        <v>79</v>
      </c>
      <c r="I31" s="7" t="s">
        <v>0</v>
      </c>
      <c r="J31" s="6" t="s">
        <v>23</v>
      </c>
      <c r="K31" s="6" t="s">
        <v>29</v>
      </c>
      <c r="L31" s="34" t="s">
        <v>80</v>
      </c>
      <c r="M31" s="39">
        <v>393560</v>
      </c>
      <c r="N31" s="39">
        <v>393560</v>
      </c>
      <c r="O31" s="39">
        <v>393560</v>
      </c>
    </row>
    <row r="32" spans="1:15" ht="16.5" customHeight="1">
      <c r="A32" s="8">
        <v>22</v>
      </c>
      <c r="B32" s="6" t="s">
        <v>25</v>
      </c>
      <c r="C32" s="6"/>
      <c r="D32" s="6"/>
      <c r="E32" s="6" t="s">
        <v>12</v>
      </c>
      <c r="F32" s="6" t="s">
        <v>44</v>
      </c>
      <c r="G32" s="6" t="s">
        <v>44</v>
      </c>
      <c r="H32" s="6" t="s">
        <v>76</v>
      </c>
      <c r="I32" s="7" t="s">
        <v>22</v>
      </c>
      <c r="J32" s="6" t="s">
        <v>23</v>
      </c>
      <c r="K32" s="6" t="s">
        <v>29</v>
      </c>
      <c r="L32" s="34" t="s">
        <v>75</v>
      </c>
      <c r="M32" s="39">
        <f>M33</f>
        <v>173000</v>
      </c>
      <c r="N32" s="39">
        <f>N33</f>
        <v>183369</v>
      </c>
      <c r="O32" s="39">
        <f>O33</f>
        <v>206741</v>
      </c>
    </row>
    <row r="33" spans="1:15" ht="25.5">
      <c r="A33" s="8">
        <v>23</v>
      </c>
      <c r="B33" s="6" t="s">
        <v>25</v>
      </c>
      <c r="C33" s="6"/>
      <c r="D33" s="6"/>
      <c r="E33" s="6" t="s">
        <v>12</v>
      </c>
      <c r="F33" s="6" t="s">
        <v>44</v>
      </c>
      <c r="G33" s="6" t="s">
        <v>44</v>
      </c>
      <c r="H33" s="6" t="s">
        <v>78</v>
      </c>
      <c r="I33" s="7" t="s">
        <v>0</v>
      </c>
      <c r="J33" s="6" t="s">
        <v>23</v>
      </c>
      <c r="K33" s="6" t="s">
        <v>29</v>
      </c>
      <c r="L33" s="36" t="s">
        <v>77</v>
      </c>
      <c r="M33" s="39">
        <v>173000</v>
      </c>
      <c r="N33" s="39">
        <v>183369</v>
      </c>
      <c r="O33" s="39">
        <v>206741</v>
      </c>
    </row>
    <row r="34" spans="1:15" ht="12.75">
      <c r="A34" s="8">
        <v>24</v>
      </c>
      <c r="B34" s="27" t="s">
        <v>92</v>
      </c>
      <c r="C34" s="27"/>
      <c r="D34" s="27"/>
      <c r="E34" s="27" t="s">
        <v>12</v>
      </c>
      <c r="F34" s="27" t="s">
        <v>55</v>
      </c>
      <c r="G34" s="27" t="s">
        <v>22</v>
      </c>
      <c r="H34" s="27" t="s">
        <v>20</v>
      </c>
      <c r="I34" s="28" t="s">
        <v>22</v>
      </c>
      <c r="J34" s="27" t="s">
        <v>23</v>
      </c>
      <c r="K34" s="27" t="s">
        <v>20</v>
      </c>
      <c r="L34" s="29" t="s">
        <v>56</v>
      </c>
      <c r="M34" s="38">
        <f aca="true" t="shared" si="1" ref="M34:O35">M35</f>
        <v>4000</v>
      </c>
      <c r="N34" s="38">
        <f t="shared" si="1"/>
        <v>4000</v>
      </c>
      <c r="O34" s="38">
        <f t="shared" si="1"/>
        <v>4000</v>
      </c>
    </row>
    <row r="35" spans="1:15" ht="38.25">
      <c r="A35" s="26">
        <v>25</v>
      </c>
      <c r="B35" s="6" t="s">
        <v>92</v>
      </c>
      <c r="C35" s="6"/>
      <c r="D35" s="6"/>
      <c r="E35" s="6" t="s">
        <v>12</v>
      </c>
      <c r="F35" s="6" t="s">
        <v>55</v>
      </c>
      <c r="G35" s="6" t="s">
        <v>36</v>
      </c>
      <c r="H35" s="6" t="s">
        <v>20</v>
      </c>
      <c r="I35" s="7" t="s">
        <v>22</v>
      </c>
      <c r="J35" s="6" t="s">
        <v>23</v>
      </c>
      <c r="K35" s="6" t="s">
        <v>20</v>
      </c>
      <c r="L35" s="33" t="s">
        <v>82</v>
      </c>
      <c r="M35" s="39">
        <f t="shared" si="1"/>
        <v>4000</v>
      </c>
      <c r="N35" s="39">
        <f t="shared" si="1"/>
        <v>4000</v>
      </c>
      <c r="O35" s="39">
        <f t="shared" si="1"/>
        <v>4000</v>
      </c>
    </row>
    <row r="36" spans="1:15" ht="53.25" customHeight="1">
      <c r="A36" s="8">
        <v>26</v>
      </c>
      <c r="B36" s="6" t="s">
        <v>92</v>
      </c>
      <c r="C36" s="6"/>
      <c r="D36" s="6"/>
      <c r="E36" s="6" t="s">
        <v>12</v>
      </c>
      <c r="F36" s="6" t="s">
        <v>55</v>
      </c>
      <c r="G36" s="6" t="s">
        <v>36</v>
      </c>
      <c r="H36" s="6" t="s">
        <v>51</v>
      </c>
      <c r="I36" s="7" t="s">
        <v>27</v>
      </c>
      <c r="J36" s="6" t="s">
        <v>65</v>
      </c>
      <c r="K36" s="6" t="s">
        <v>29</v>
      </c>
      <c r="L36" s="5" t="s">
        <v>93</v>
      </c>
      <c r="M36" s="39">
        <v>4000</v>
      </c>
      <c r="N36" s="39">
        <v>4000</v>
      </c>
      <c r="O36" s="39">
        <v>4000</v>
      </c>
    </row>
    <row r="37" spans="1:15" ht="38.25">
      <c r="A37" s="8">
        <v>27</v>
      </c>
      <c r="B37" s="27" t="s">
        <v>92</v>
      </c>
      <c r="C37" s="27" t="s">
        <v>37</v>
      </c>
      <c r="D37" s="27" t="s">
        <v>22</v>
      </c>
      <c r="E37" s="27" t="s">
        <v>12</v>
      </c>
      <c r="F37" s="27" t="s">
        <v>38</v>
      </c>
      <c r="G37" s="27" t="s">
        <v>22</v>
      </c>
      <c r="H37" s="27" t="s">
        <v>20</v>
      </c>
      <c r="I37" s="28" t="s">
        <v>22</v>
      </c>
      <c r="J37" s="27" t="s">
        <v>23</v>
      </c>
      <c r="K37" s="27" t="s">
        <v>20</v>
      </c>
      <c r="L37" s="29" t="s">
        <v>39</v>
      </c>
      <c r="M37" s="38">
        <f aca="true" t="shared" si="2" ref="M37:O38">M38</f>
        <v>55600</v>
      </c>
      <c r="N37" s="38">
        <f t="shared" si="2"/>
        <v>55600</v>
      </c>
      <c r="O37" s="38">
        <f t="shared" si="2"/>
        <v>55600</v>
      </c>
    </row>
    <row r="38" spans="1:15" ht="76.5">
      <c r="A38" s="8">
        <v>28</v>
      </c>
      <c r="B38" s="6" t="s">
        <v>92</v>
      </c>
      <c r="C38" s="6"/>
      <c r="D38" s="6"/>
      <c r="E38" s="6" t="s">
        <v>12</v>
      </c>
      <c r="F38" s="6" t="s">
        <v>38</v>
      </c>
      <c r="G38" s="6" t="s">
        <v>35</v>
      </c>
      <c r="H38" s="6" t="s">
        <v>22</v>
      </c>
      <c r="I38" s="7" t="s">
        <v>22</v>
      </c>
      <c r="J38" s="6" t="s">
        <v>23</v>
      </c>
      <c r="K38" s="6" t="s">
        <v>116</v>
      </c>
      <c r="L38" s="5" t="s">
        <v>72</v>
      </c>
      <c r="M38" s="39">
        <f t="shared" si="2"/>
        <v>55600</v>
      </c>
      <c r="N38" s="39">
        <f t="shared" si="2"/>
        <v>55600</v>
      </c>
      <c r="O38" s="39">
        <f t="shared" si="2"/>
        <v>55600</v>
      </c>
    </row>
    <row r="39" spans="1:15" ht="54" customHeight="1">
      <c r="A39" s="8">
        <v>29</v>
      </c>
      <c r="B39" s="6" t="s">
        <v>92</v>
      </c>
      <c r="C39" s="6"/>
      <c r="D39" s="6"/>
      <c r="E39" s="6" t="s">
        <v>12</v>
      </c>
      <c r="F39" s="6" t="s">
        <v>38</v>
      </c>
      <c r="G39" s="6" t="s">
        <v>35</v>
      </c>
      <c r="H39" s="6" t="s">
        <v>70</v>
      </c>
      <c r="I39" s="7" t="s">
        <v>0</v>
      </c>
      <c r="J39" s="6" t="s">
        <v>23</v>
      </c>
      <c r="K39" s="6" t="s">
        <v>116</v>
      </c>
      <c r="L39" s="5" t="s">
        <v>71</v>
      </c>
      <c r="M39" s="39">
        <v>55600</v>
      </c>
      <c r="N39" s="39">
        <v>55600</v>
      </c>
      <c r="O39" s="39">
        <v>55600</v>
      </c>
    </row>
    <row r="40" spans="1:15" ht="19.5" customHeight="1">
      <c r="A40" s="8">
        <v>30</v>
      </c>
      <c r="B40" s="27" t="s">
        <v>92</v>
      </c>
      <c r="C40" s="27"/>
      <c r="D40" s="27"/>
      <c r="E40" s="27" t="s">
        <v>12</v>
      </c>
      <c r="F40" s="27" t="s">
        <v>48</v>
      </c>
      <c r="G40" s="27" t="s">
        <v>22</v>
      </c>
      <c r="H40" s="27" t="s">
        <v>20</v>
      </c>
      <c r="I40" s="28" t="s">
        <v>22</v>
      </c>
      <c r="J40" s="27" t="s">
        <v>23</v>
      </c>
      <c r="K40" s="27" t="s">
        <v>20</v>
      </c>
      <c r="L40" s="29" t="s">
        <v>47</v>
      </c>
      <c r="M40" s="38">
        <f aca="true" t="shared" si="3" ref="M40:O41">M41</f>
        <v>21000</v>
      </c>
      <c r="N40" s="38">
        <f t="shared" si="3"/>
        <v>21000</v>
      </c>
      <c r="O40" s="38">
        <f t="shared" si="3"/>
        <v>20000</v>
      </c>
    </row>
    <row r="41" spans="1:15" ht="15.75" customHeight="1">
      <c r="A41" s="8">
        <v>31</v>
      </c>
      <c r="B41" s="6" t="s">
        <v>92</v>
      </c>
      <c r="C41" s="6"/>
      <c r="D41" s="6"/>
      <c r="E41" s="6" t="s">
        <v>12</v>
      </c>
      <c r="F41" s="6" t="s">
        <v>48</v>
      </c>
      <c r="G41" s="6" t="s">
        <v>57</v>
      </c>
      <c r="H41" s="6" t="s">
        <v>20</v>
      </c>
      <c r="I41" s="7" t="s">
        <v>22</v>
      </c>
      <c r="J41" s="6" t="s">
        <v>23</v>
      </c>
      <c r="K41" s="6" t="s">
        <v>110</v>
      </c>
      <c r="L41" s="14" t="s">
        <v>83</v>
      </c>
      <c r="M41" s="39">
        <f t="shared" si="3"/>
        <v>21000</v>
      </c>
      <c r="N41" s="39">
        <f t="shared" si="3"/>
        <v>21000</v>
      </c>
      <c r="O41" s="39">
        <f t="shared" si="3"/>
        <v>20000</v>
      </c>
    </row>
    <row r="42" spans="1:15" ht="24.75" customHeight="1">
      <c r="A42" s="8">
        <v>32</v>
      </c>
      <c r="B42" s="6" t="s">
        <v>92</v>
      </c>
      <c r="C42" s="6"/>
      <c r="D42" s="6"/>
      <c r="E42" s="6" t="s">
        <v>12</v>
      </c>
      <c r="F42" s="6" t="s">
        <v>48</v>
      </c>
      <c r="G42" s="6" t="s">
        <v>57</v>
      </c>
      <c r="H42" s="6" t="s">
        <v>52</v>
      </c>
      <c r="I42" s="7" t="s">
        <v>0</v>
      </c>
      <c r="J42" s="6" t="s">
        <v>23</v>
      </c>
      <c r="K42" s="6" t="s">
        <v>110</v>
      </c>
      <c r="L42" s="5" t="s">
        <v>94</v>
      </c>
      <c r="M42" s="39">
        <v>21000</v>
      </c>
      <c r="N42" s="39">
        <v>21000</v>
      </c>
      <c r="O42" s="39">
        <v>20000</v>
      </c>
    </row>
    <row r="43" spans="1:15" ht="16.5" customHeight="1">
      <c r="A43" s="8">
        <v>33</v>
      </c>
      <c r="B43" s="27" t="s">
        <v>92</v>
      </c>
      <c r="C43" s="27"/>
      <c r="D43" s="27"/>
      <c r="E43" s="27" t="s">
        <v>13</v>
      </c>
      <c r="F43" s="27" t="s">
        <v>22</v>
      </c>
      <c r="G43" s="27" t="s">
        <v>22</v>
      </c>
      <c r="H43" s="27" t="s">
        <v>20</v>
      </c>
      <c r="I43" s="28" t="s">
        <v>22</v>
      </c>
      <c r="J43" s="27" t="s">
        <v>23</v>
      </c>
      <c r="K43" s="27" t="s">
        <v>20</v>
      </c>
      <c r="L43" s="29" t="s">
        <v>41</v>
      </c>
      <c r="M43" s="41">
        <f>M44+M47+M50</f>
        <v>4434398</v>
      </c>
      <c r="N43" s="41">
        <f>N44+N47+N50</f>
        <v>3786441</v>
      </c>
      <c r="O43" s="41">
        <f>O44+O47+O50</f>
        <v>3608146</v>
      </c>
    </row>
    <row r="44" spans="1:15" ht="28.5" customHeight="1">
      <c r="A44" s="8">
        <v>34</v>
      </c>
      <c r="B44" s="6" t="s">
        <v>92</v>
      </c>
      <c r="C44" s="6"/>
      <c r="D44" s="6"/>
      <c r="E44" s="6" t="s">
        <v>13</v>
      </c>
      <c r="F44" s="6" t="s">
        <v>31</v>
      </c>
      <c r="G44" s="6" t="s">
        <v>96</v>
      </c>
      <c r="H44" s="6" t="s">
        <v>20</v>
      </c>
      <c r="I44" s="7" t="s">
        <v>22</v>
      </c>
      <c r="J44" s="6" t="s">
        <v>23</v>
      </c>
      <c r="K44" s="6" t="s">
        <v>20</v>
      </c>
      <c r="L44" s="5" t="s">
        <v>49</v>
      </c>
      <c r="M44" s="41">
        <f>M45+M46</f>
        <v>1750402</v>
      </c>
      <c r="N44" s="41">
        <f>N45+N46</f>
        <v>1589642</v>
      </c>
      <c r="O44" s="41">
        <f>O45+O46</f>
        <v>1589642</v>
      </c>
    </row>
    <row r="45" spans="1:15" ht="38.25" customHeight="1">
      <c r="A45" s="8">
        <v>35</v>
      </c>
      <c r="B45" s="6" t="s">
        <v>92</v>
      </c>
      <c r="C45" s="6"/>
      <c r="D45" s="6"/>
      <c r="E45" s="6" t="s">
        <v>13</v>
      </c>
      <c r="F45" s="6" t="s">
        <v>31</v>
      </c>
      <c r="G45" s="6" t="s">
        <v>96</v>
      </c>
      <c r="H45" s="6" t="s">
        <v>42</v>
      </c>
      <c r="I45" s="7" t="s">
        <v>0</v>
      </c>
      <c r="J45" s="6" t="s">
        <v>67</v>
      </c>
      <c r="K45" s="6" t="s">
        <v>110</v>
      </c>
      <c r="L45" s="5" t="s">
        <v>106</v>
      </c>
      <c r="M45" s="45">
        <v>946600</v>
      </c>
      <c r="N45" s="45">
        <v>946600</v>
      </c>
      <c r="O45" s="45">
        <v>946600</v>
      </c>
    </row>
    <row r="46" spans="1:15" ht="40.5" customHeight="1">
      <c r="A46" s="8">
        <v>36</v>
      </c>
      <c r="B46" s="6" t="s">
        <v>92</v>
      </c>
      <c r="C46" s="6"/>
      <c r="D46" s="6"/>
      <c r="E46" s="6" t="s">
        <v>13</v>
      </c>
      <c r="F46" s="6" t="s">
        <v>31</v>
      </c>
      <c r="G46" s="6" t="s">
        <v>96</v>
      </c>
      <c r="H46" s="6" t="s">
        <v>42</v>
      </c>
      <c r="I46" s="7" t="s">
        <v>0</v>
      </c>
      <c r="J46" s="6" t="s">
        <v>66</v>
      </c>
      <c r="K46" s="6" t="s">
        <v>110</v>
      </c>
      <c r="L46" s="21" t="s">
        <v>95</v>
      </c>
      <c r="M46" s="42">
        <v>803802</v>
      </c>
      <c r="N46" s="42">
        <v>643042</v>
      </c>
      <c r="O46" s="42">
        <v>643042</v>
      </c>
    </row>
    <row r="47" spans="1:15" ht="31.5" customHeight="1">
      <c r="A47" s="8">
        <v>37</v>
      </c>
      <c r="B47" s="6" t="s">
        <v>92</v>
      </c>
      <c r="C47" s="6"/>
      <c r="D47" s="6"/>
      <c r="E47" s="6" t="s">
        <v>13</v>
      </c>
      <c r="F47" s="6" t="s">
        <v>31</v>
      </c>
      <c r="G47" s="6" t="s">
        <v>99</v>
      </c>
      <c r="H47" s="6" t="s">
        <v>20</v>
      </c>
      <c r="I47" s="7" t="s">
        <v>22</v>
      </c>
      <c r="J47" s="6" t="s">
        <v>23</v>
      </c>
      <c r="K47" s="6" t="s">
        <v>110</v>
      </c>
      <c r="L47" s="21" t="s">
        <v>54</v>
      </c>
      <c r="M47" s="43">
        <f>M48+M49</f>
        <v>78298</v>
      </c>
      <c r="N47" s="43">
        <f>N48+N49</f>
        <v>81754</v>
      </c>
      <c r="O47" s="43">
        <f>O48+O49</f>
        <v>4300</v>
      </c>
    </row>
    <row r="48" spans="1:15" ht="40.5" customHeight="1">
      <c r="A48" s="8">
        <v>38</v>
      </c>
      <c r="B48" s="6" t="s">
        <v>92</v>
      </c>
      <c r="C48" s="6"/>
      <c r="D48" s="6"/>
      <c r="E48" s="6" t="s">
        <v>13</v>
      </c>
      <c r="F48" s="6" t="s">
        <v>31</v>
      </c>
      <c r="G48" s="6" t="s">
        <v>97</v>
      </c>
      <c r="H48" s="6" t="s">
        <v>98</v>
      </c>
      <c r="I48" s="7" t="s">
        <v>0</v>
      </c>
      <c r="J48" s="6" t="s">
        <v>23</v>
      </c>
      <c r="K48" s="6" t="s">
        <v>110</v>
      </c>
      <c r="L48" s="21" t="s">
        <v>100</v>
      </c>
      <c r="M48" s="42">
        <v>73998</v>
      </c>
      <c r="N48" s="42">
        <v>77454</v>
      </c>
      <c r="O48" s="42">
        <v>0</v>
      </c>
    </row>
    <row r="49" spans="1:15" ht="38.25">
      <c r="A49" s="8">
        <v>39</v>
      </c>
      <c r="B49" s="6" t="s">
        <v>92</v>
      </c>
      <c r="C49" s="6"/>
      <c r="D49" s="6"/>
      <c r="E49" s="6" t="s">
        <v>13</v>
      </c>
      <c r="F49" s="6" t="s">
        <v>31</v>
      </c>
      <c r="G49" s="6" t="s">
        <v>99</v>
      </c>
      <c r="H49" s="6" t="s">
        <v>84</v>
      </c>
      <c r="I49" s="7" t="s">
        <v>0</v>
      </c>
      <c r="J49" s="6" t="s">
        <v>101</v>
      </c>
      <c r="K49" s="6" t="s">
        <v>110</v>
      </c>
      <c r="L49" s="33" t="s">
        <v>85</v>
      </c>
      <c r="M49" s="42">
        <v>4300</v>
      </c>
      <c r="N49" s="42">
        <v>4300</v>
      </c>
      <c r="O49" s="42">
        <v>4300</v>
      </c>
    </row>
    <row r="50" spans="1:15" ht="12.75">
      <c r="A50" s="8">
        <v>40</v>
      </c>
      <c r="B50" s="27" t="s">
        <v>92</v>
      </c>
      <c r="C50" s="27"/>
      <c r="D50" s="27"/>
      <c r="E50" s="27" t="s">
        <v>13</v>
      </c>
      <c r="F50" s="27" t="s">
        <v>31</v>
      </c>
      <c r="G50" s="27" t="s">
        <v>102</v>
      </c>
      <c r="H50" s="27" t="s">
        <v>20</v>
      </c>
      <c r="I50" s="28" t="s">
        <v>22</v>
      </c>
      <c r="J50" s="27" t="s">
        <v>23</v>
      </c>
      <c r="K50" s="27" t="s">
        <v>20</v>
      </c>
      <c r="L50" s="31" t="s">
        <v>50</v>
      </c>
      <c r="M50" s="43">
        <f>M51</f>
        <v>2605698</v>
      </c>
      <c r="N50" s="43">
        <f>N51</f>
        <v>2115045</v>
      </c>
      <c r="O50" s="43">
        <f>O51</f>
        <v>2014204</v>
      </c>
    </row>
    <row r="51" spans="1:15" ht="25.5">
      <c r="A51" s="8">
        <v>41</v>
      </c>
      <c r="B51" s="6" t="s">
        <v>92</v>
      </c>
      <c r="C51" s="6"/>
      <c r="D51" s="6"/>
      <c r="E51" s="6" t="s">
        <v>13</v>
      </c>
      <c r="F51" s="6" t="s">
        <v>31</v>
      </c>
      <c r="G51" s="6" t="s">
        <v>103</v>
      </c>
      <c r="H51" s="6" t="s">
        <v>53</v>
      </c>
      <c r="I51" s="7" t="s">
        <v>0</v>
      </c>
      <c r="J51" s="6" t="s">
        <v>23</v>
      </c>
      <c r="K51" s="6" t="s">
        <v>110</v>
      </c>
      <c r="L51" s="21" t="s">
        <v>104</v>
      </c>
      <c r="M51" s="42">
        <f>M52:O52</f>
        <v>2605698</v>
      </c>
      <c r="N51" s="42">
        <f>N52</f>
        <v>2115045</v>
      </c>
      <c r="O51" s="42">
        <f>O52</f>
        <v>2014204</v>
      </c>
    </row>
    <row r="52" spans="1:15" ht="27.75" customHeight="1">
      <c r="A52" s="8">
        <v>42</v>
      </c>
      <c r="B52" s="6" t="s">
        <v>92</v>
      </c>
      <c r="C52" s="6"/>
      <c r="D52" s="6"/>
      <c r="E52" s="6" t="s">
        <v>13</v>
      </c>
      <c r="F52" s="6" t="s">
        <v>31</v>
      </c>
      <c r="G52" s="6" t="s">
        <v>103</v>
      </c>
      <c r="H52" s="6" t="s">
        <v>53</v>
      </c>
      <c r="I52" s="7" t="s">
        <v>0</v>
      </c>
      <c r="J52" s="6" t="s">
        <v>67</v>
      </c>
      <c r="K52" s="6" t="s">
        <v>110</v>
      </c>
      <c r="L52" s="37" t="s">
        <v>105</v>
      </c>
      <c r="M52" s="42">
        <v>2605698</v>
      </c>
      <c r="N52" s="42">
        <v>2115045</v>
      </c>
      <c r="O52" s="42">
        <v>2014204</v>
      </c>
    </row>
    <row r="53" spans="1:15" ht="12.75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4">
        <f>M11+M43</f>
        <v>5384896</v>
      </c>
      <c r="N53" s="44">
        <f>N43+N11</f>
        <v>4761174</v>
      </c>
      <c r="O53" s="44">
        <f>O43+O11</f>
        <v>4620301</v>
      </c>
    </row>
    <row r="54" spans="1:15" ht="12.7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4"/>
      <c r="N54" s="24"/>
      <c r="O54" s="25"/>
    </row>
    <row r="61" ht="0.75" customHeight="1"/>
    <row r="62" ht="25.5" customHeight="1"/>
    <row r="63" ht="27" customHeight="1"/>
    <row r="64" ht="27.75" customHeight="1"/>
    <row r="65" ht="27.75" customHeight="1"/>
    <row r="66" ht="41.25" customHeight="1"/>
    <row r="67" ht="53.25" customHeight="1"/>
    <row r="68" ht="27.75" customHeight="1"/>
    <row r="69" ht="12.75">
      <c r="Q69" s="25"/>
    </row>
  </sheetData>
  <sheetProtection/>
  <mergeCells count="11">
    <mergeCell ref="M2:O2"/>
    <mergeCell ref="M3:O3"/>
    <mergeCell ref="M4:O4"/>
    <mergeCell ref="A6:O6"/>
    <mergeCell ref="M8:M9"/>
    <mergeCell ref="A53:L53"/>
    <mergeCell ref="A8:A9"/>
    <mergeCell ref="B8:K8"/>
    <mergeCell ref="L8:L9"/>
    <mergeCell ref="N8:N9"/>
    <mergeCell ref="O8:O9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2018-12-24T07:35:37Z</cp:lastPrinted>
  <dcterms:created xsi:type="dcterms:W3CDTF">2008-10-12T16:12:10Z</dcterms:created>
  <dcterms:modified xsi:type="dcterms:W3CDTF">2018-12-24T07:35:48Z</dcterms:modified>
  <cp:category/>
  <cp:version/>
  <cp:contentType/>
  <cp:contentStatus/>
</cp:coreProperties>
</file>